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/>
  <mc:AlternateContent xmlns:mc="http://schemas.openxmlformats.org/markup-compatibility/2006">
    <mc:Choice Requires="x15">
      <x15ac:absPath xmlns:x15ac="http://schemas.microsoft.com/office/spreadsheetml/2010/11/ac" url="/Volumes/MACINTOSH/backup ssd/Departamento de Cultura e Juventude/2023/Lei Paulo Gustavo/EDITAL AUDIOVISUAL BONITO MS - PRÉVIA (2) (2)/anexos/correto/"/>
    </mc:Choice>
  </mc:AlternateContent>
  <xr:revisionPtr revIDLastSave="0" documentId="13_ncr:1_{2B9325AC-270F-AE4C-883B-0040D5BE5693}" xr6:coauthVersionLast="47" xr6:coauthVersionMax="47" xr10:uidLastSave="{00000000-0000-0000-0000-000000000000}"/>
  <bookViews>
    <workbookView xWindow="0" yWindow="0" windowWidth="51200" windowHeight="21600" xr2:uid="{00000000-000D-0000-FFFF-FFFF00000000}"/>
  </bookViews>
  <sheets>
    <sheet name="Planilha Orçamentá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2" i="1" s="1"/>
  <c r="G36" i="1"/>
  <c r="G35" i="1"/>
  <c r="G37" i="1" s="1"/>
  <c r="G34" i="1"/>
  <c r="G33" i="1"/>
  <c r="G32" i="1"/>
  <c r="G27" i="1"/>
  <c r="G26" i="1"/>
  <c r="G25" i="1"/>
  <c r="G24" i="1"/>
  <c r="G23" i="1"/>
  <c r="G22" i="1"/>
  <c r="G28" i="1" s="1"/>
  <c r="G16" i="1"/>
  <c r="G15" i="1"/>
  <c r="G14" i="1"/>
  <c r="G13" i="1"/>
  <c r="G12" i="1"/>
  <c r="G11" i="1"/>
  <c r="G17" i="1" s="1"/>
  <c r="G44" i="1" l="1"/>
</calcChain>
</file>

<file path=xl/sharedStrings.xml><?xml version="1.0" encoding="utf-8"?>
<sst xmlns="http://schemas.openxmlformats.org/spreadsheetml/2006/main" count="46" uniqueCount="46">
  <si>
    <t>NOME DO PROJETO:</t>
  </si>
  <si>
    <t>(  ) PF (  ) PJ
 (  ) OSC</t>
  </si>
  <si>
    <t>PROPONENTE:</t>
  </si>
  <si>
    <t>DATA INÍCIO:</t>
  </si>
  <si>
    <t xml:space="preserve"> </t>
  </si>
  <si>
    <t>CATEGORIA:</t>
  </si>
  <si>
    <t>DATA TÉRMINO:</t>
  </si>
  <si>
    <t>1. FASE / 
ETAPA</t>
  </si>
  <si>
    <t>2. DESCRIÇÃO DAS FASES E ETAPAS</t>
  </si>
  <si>
    <t>3. 
Unidade</t>
  </si>
  <si>
    <t>4. 
Qntd. Das
Unidades</t>
  </si>
  <si>
    <t>5. 
Valor Unitário</t>
  </si>
  <si>
    <t>6.
Valor Total</t>
  </si>
  <si>
    <t>7.  Informações Adicionais</t>
  </si>
  <si>
    <t>numere as fases e etapas</t>
  </si>
  <si>
    <t>Descreva as etapas de cada fase com o que será necessário 
para realizá-la</t>
  </si>
  <si>
    <t>Indique a quant. de cada item da col. 2</t>
  </si>
  <si>
    <t>Indique a quant. de unid. de medida descrita na col. 3</t>
  </si>
  <si>
    <t>Indique o preço de cada unid. de despesa</t>
  </si>
  <si>
    <t>resultado da col. 3 X col. 4 X col. 5</t>
  </si>
  <si>
    <t>Insira se necessário, explicações sobre as rubricas</t>
  </si>
  <si>
    <t>PRÉ PRODUÇÃO/ PRODUÇÃO / EXECUÇÃO</t>
  </si>
  <si>
    <t>TOTAL PRODUÇÃO / EXECUÇÃO 1</t>
  </si>
  <si>
    <t>CUSTEIO</t>
  </si>
  <si>
    <t>CUSTEIO PARA A REALIZAÇÃO DAS AÇÕES E ATIVIDADES DO PROJETO / IMPOSTOS E TAXAS BANCÁRIAS</t>
  </si>
  <si>
    <t>2.1</t>
  </si>
  <si>
    <t>Exemplos de custeio: água, luz, telefone, manutenção de equipamentos, materiais de expediente.</t>
  </si>
  <si>
    <t>2.2</t>
  </si>
  <si>
    <t>2.3</t>
  </si>
  <si>
    <t>2.4</t>
  </si>
  <si>
    <t>Impostos: Taxas bancárias e outros</t>
  </si>
  <si>
    <t>2.5</t>
  </si>
  <si>
    <t>2.6</t>
  </si>
  <si>
    <t>TOTAL DE PRODUÇÃO / EXECUÇÃO 2</t>
  </si>
  <si>
    <t xml:space="preserve">DIVULGAÇÃO </t>
  </si>
  <si>
    <t>3.1</t>
  </si>
  <si>
    <t>3.2</t>
  </si>
  <si>
    <t>3.3</t>
  </si>
  <si>
    <t>3.4</t>
  </si>
  <si>
    <t>3.5</t>
  </si>
  <si>
    <t xml:space="preserve">TOTAL DIVULGAÇÃO </t>
  </si>
  <si>
    <t>ACESSIBILIDADE (mínimo de 10% do valor total do projeto)</t>
  </si>
  <si>
    <t>4.1</t>
  </si>
  <si>
    <t>TOTAL ELABORAÇÃO</t>
  </si>
  <si>
    <t xml:space="preserve">                TOTAL DO PROJETO CULTURAL (somatório de 1 a 4)</t>
  </si>
  <si>
    <r>
      <t xml:space="preserve">ANEXO V - PLANILHA ORÇAMENTÁRIA
</t>
    </r>
    <r>
      <rPr>
        <b/>
        <sz val="12"/>
        <color theme="1"/>
        <rFont val="Calibri"/>
        <family val="2"/>
      </rPr>
      <t>Detalhe aqui os itens de despesa e especificações técnicas necessárias à execução do projeto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</si>
</sst>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 &quot;#,##0.00;[Red]&quot;R$ &quot;#,##0.00"/>
  </numFmts>
  <fonts count="22" x14ac:knownFonts="1">
    <font>
      <sz val="10"/>
      <color rgb="FF000000"/>
      <name val="Arial"/>
      <charset val="134"/>
      <scheme val="minor"/>
    </font>
    <font>
      <b/>
      <sz val="20"/>
      <color theme="1"/>
      <name val="Calibri"/>
      <family val="2"/>
    </font>
    <font>
      <sz val="10"/>
      <name val="Arial"/>
      <family val="2"/>
    </font>
    <font>
      <b/>
      <sz val="14"/>
      <color rgb="FFFFFFFF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8"/>
      <color rgb="FF0066CC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0000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b/>
      <sz val="13"/>
      <color rgb="FFFFFFFF"/>
      <name val="Calibri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Arial Black"/>
      <family val="2"/>
    </font>
    <font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3300"/>
        <bgColor rgb="FF993300"/>
      </patternFill>
    </fill>
    <fill>
      <patternFill patternType="solid">
        <fgColor rgb="FFFFFFFF"/>
        <bgColor rgb="FFFFFFFF"/>
      </patternFill>
    </fill>
    <fill>
      <patternFill patternType="solid">
        <fgColor rgb="FF31859B"/>
        <bgColor rgb="FF31859B"/>
      </patternFill>
    </fill>
    <fill>
      <patternFill patternType="solid">
        <fgColor rgb="FF0066CC"/>
        <bgColor rgb="FF0066CC"/>
      </patternFill>
    </fill>
    <fill>
      <patternFill patternType="solid">
        <fgColor rgb="FFE36C09"/>
        <bgColor rgb="FFE36C09"/>
      </patternFill>
    </fill>
    <fill>
      <patternFill patternType="solid">
        <fgColor rgb="FF008000"/>
        <bgColor rgb="FF008000"/>
      </patternFill>
    </fill>
    <fill>
      <patternFill patternType="solid">
        <fgColor rgb="FF953734"/>
        <bgColor rgb="FF95373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4" fontId="7" fillId="0" borderId="17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/>
    </xf>
    <xf numFmtId="14" fontId="7" fillId="0" borderId="25" xfId="0" applyNumberFormat="1" applyFont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 wrapText="1"/>
    </xf>
    <xf numFmtId="165" fontId="5" fillId="0" borderId="38" xfId="0" applyNumberFormat="1" applyFont="1" applyBorder="1" applyAlignment="1">
      <alignment horizontal="center" vertical="center" wrapText="1"/>
    </xf>
    <xf numFmtId="0" fontId="13" fillId="0" borderId="38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164" fontId="5" fillId="0" borderId="42" xfId="0" applyNumberFormat="1" applyFont="1" applyBorder="1" applyAlignment="1">
      <alignment horizontal="center" vertical="center" wrapText="1"/>
    </xf>
    <xf numFmtId="0" fontId="13" fillId="0" borderId="42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164" fontId="5" fillId="0" borderId="45" xfId="0" applyNumberFormat="1" applyFont="1" applyBorder="1" applyAlignment="1">
      <alignment horizontal="center" vertical="center" wrapText="1"/>
    </xf>
    <xf numFmtId="0" fontId="13" fillId="0" borderId="45" xfId="0" applyFont="1" applyBorder="1" applyAlignment="1">
      <alignment vertical="center" wrapText="1"/>
    </xf>
    <xf numFmtId="165" fontId="4" fillId="0" borderId="47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4" fillId="7" borderId="3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3" fillId="0" borderId="52" xfId="0" applyFont="1" applyBorder="1" applyAlignment="1">
      <alignment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0" borderId="5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164" fontId="5" fillId="0" borderId="47" xfId="0" applyNumberFormat="1" applyFont="1" applyBorder="1" applyAlignment="1">
      <alignment horizontal="center" vertical="center" wrapText="1"/>
    </xf>
    <xf numFmtId="165" fontId="5" fillId="0" borderId="47" xfId="0" applyNumberFormat="1" applyFont="1" applyBorder="1" applyAlignment="1">
      <alignment horizontal="center" vertical="center" wrapText="1"/>
    </xf>
    <xf numFmtId="0" fontId="13" fillId="0" borderId="47" xfId="0" applyFont="1" applyBorder="1" applyAlignment="1">
      <alignment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13" fillId="0" borderId="52" xfId="0" applyNumberFormat="1" applyFont="1" applyBorder="1" applyAlignment="1">
      <alignment vertical="center" wrapText="1"/>
    </xf>
    <xf numFmtId="9" fontId="5" fillId="0" borderId="43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0" fontId="13" fillId="0" borderId="54" xfId="0" applyFont="1" applyBorder="1" applyAlignment="1">
      <alignment horizontal="left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9" fontId="5" fillId="0" borderId="0" xfId="0" applyNumberFormat="1" applyFont="1" applyAlignment="1">
      <alignment vertical="center" wrapText="1"/>
    </xf>
    <xf numFmtId="9" fontId="1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2" fillId="0" borderId="49" xfId="0" applyFont="1" applyBorder="1"/>
    <xf numFmtId="0" fontId="8" fillId="0" borderId="18" xfId="0" applyFont="1" applyBorder="1" applyAlignment="1">
      <alignment horizontal="center" vertical="center" wrapText="1"/>
    </xf>
    <xf numFmtId="0" fontId="2" fillId="0" borderId="26" xfId="0" applyFont="1" applyBorder="1"/>
    <xf numFmtId="0" fontId="12" fillId="5" borderId="48" xfId="0" applyFont="1" applyFill="1" applyBorder="1" applyAlignment="1">
      <alignment horizontal="center" vertical="center" wrapText="1"/>
    </xf>
    <xf numFmtId="0" fontId="2" fillId="0" borderId="50" xfId="0" applyFont="1" applyBorder="1"/>
    <xf numFmtId="0" fontId="5" fillId="0" borderId="51" xfId="0" applyFont="1" applyBorder="1" applyAlignment="1">
      <alignment horizontal="left" vertical="center" wrapText="1"/>
    </xf>
    <xf numFmtId="0" fontId="2" fillId="0" borderId="52" xfId="0" applyFont="1" applyBorder="1"/>
    <xf numFmtId="0" fontId="4" fillId="0" borderId="13" xfId="0" applyFont="1" applyBorder="1" applyAlignment="1">
      <alignment horizontal="right" vertical="center" wrapText="1"/>
    </xf>
    <xf numFmtId="0" fontId="2" fillId="0" borderId="14" xfId="0" applyFont="1" applyBorder="1"/>
    <xf numFmtId="0" fontId="12" fillId="5" borderId="13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6" fillId="10" borderId="28" xfId="0" applyFont="1" applyFill="1" applyBorder="1" applyAlignment="1">
      <alignment horizontal="right" vertical="center" wrapText="1"/>
    </xf>
    <xf numFmtId="0" fontId="2" fillId="0" borderId="30" xfId="0" applyFont="1" applyBorder="1"/>
    <xf numFmtId="0" fontId="2" fillId="0" borderId="29" xfId="0" applyFont="1" applyBorder="1"/>
    <xf numFmtId="165" fontId="16" fillId="10" borderId="28" xfId="0" applyNumberFormat="1" applyFont="1" applyFill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left" vertical="center" wrapText="1"/>
    </xf>
    <xf numFmtId="0" fontId="2" fillId="0" borderId="54" xfId="0" applyFont="1" applyBorder="1"/>
    <xf numFmtId="0" fontId="11" fillId="9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9" fontId="5" fillId="0" borderId="51" xfId="0" applyNumberFormat="1" applyFont="1" applyBorder="1" applyAlignment="1">
      <alignment horizontal="left" vertical="center" wrapText="1"/>
    </xf>
    <xf numFmtId="9" fontId="5" fillId="0" borderId="43" xfId="0" applyNumberFormat="1" applyFont="1" applyBorder="1" applyAlignment="1">
      <alignment horizontal="left" vertical="center" wrapText="1"/>
    </xf>
    <xf numFmtId="0" fontId="2" fillId="0" borderId="44" xfId="0" applyFont="1" applyBorder="1"/>
    <xf numFmtId="0" fontId="5" fillId="0" borderId="53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6" xfId="0" applyFont="1" applyBorder="1"/>
    <xf numFmtId="0" fontId="11" fillId="8" borderId="32" xfId="0" applyFont="1" applyFill="1" applyBorder="1" applyAlignment="1">
      <alignment horizontal="center" vertical="center" wrapText="1"/>
    </xf>
    <xf numFmtId="165" fontId="11" fillId="8" borderId="32" xfId="0" applyNumberFormat="1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left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2" fillId="0" borderId="41" xfId="0" applyFont="1" applyBorder="1"/>
    <xf numFmtId="0" fontId="5" fillId="0" borderId="43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 wrapText="1"/>
    </xf>
    <xf numFmtId="0" fontId="2" fillId="0" borderId="46" xfId="0" applyFont="1" applyBorder="1"/>
    <xf numFmtId="165" fontId="10" fillId="0" borderId="32" xfId="0" applyNumberFormat="1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7" xfId="0" applyFont="1" applyBorder="1"/>
    <xf numFmtId="0" fontId="5" fillId="0" borderId="39" xfId="0" applyFont="1" applyBorder="1" applyAlignment="1">
      <alignment horizontal="left" vertical="center" wrapText="1"/>
    </xf>
    <xf numFmtId="0" fontId="2" fillId="0" borderId="39" xfId="0" applyFont="1" applyBorder="1"/>
    <xf numFmtId="0" fontId="6" fillId="0" borderId="11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5" xfId="0" applyFont="1" applyBorder="1"/>
    <xf numFmtId="0" fontId="6" fillId="0" borderId="19" xfId="0" applyFont="1" applyBorder="1" applyAlignment="1">
      <alignment horizontal="right" vertical="center" wrapText="1"/>
    </xf>
    <xf numFmtId="0" fontId="2" fillId="0" borderId="20" xfId="0" applyFont="1" applyBorder="1"/>
    <xf numFmtId="0" fontId="7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9" fillId="3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Alignment="1">
      <alignment vertical="center" wrapText="1"/>
    </xf>
    <xf numFmtId="0" fontId="0" fillId="0" borderId="0" xfId="0"/>
    <xf numFmtId="0" fontId="6" fillId="0" borderId="3" xfId="0" applyFont="1" applyBorder="1" applyAlignment="1">
      <alignment horizontal="right" vertical="center" wrapText="1"/>
    </xf>
    <xf numFmtId="0" fontId="2" fillId="0" borderId="4" xfId="0" applyFont="1" applyBorder="1"/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E1"/>
    </sheetView>
  </sheetViews>
  <sheetFormatPr baseColWidth="10" defaultColWidth="12.5" defaultRowHeight="15" customHeight="1" x14ac:dyDescent="0.15"/>
  <cols>
    <col min="1" max="1" width="10.6640625" customWidth="1"/>
    <col min="2" max="2" width="9.1640625" customWidth="1"/>
    <col min="3" max="3" width="61" customWidth="1"/>
    <col min="4" max="5" width="14.6640625" customWidth="1"/>
    <col min="6" max="7" width="15.6640625" customWidth="1"/>
    <col min="8" max="8" width="43" customWidth="1"/>
    <col min="9" max="9" width="20.83203125" customWidth="1"/>
    <col min="10" max="26" width="8" customWidth="1"/>
  </cols>
  <sheetData>
    <row r="1" spans="1:26" ht="82.5" customHeight="1" x14ac:dyDescent="0.15">
      <c r="A1" s="122" t="s">
        <v>45</v>
      </c>
      <c r="B1" s="123"/>
      <c r="C1" s="123"/>
      <c r="D1" s="123"/>
      <c r="E1" s="123"/>
      <c r="F1" s="1"/>
      <c r="G1" s="124"/>
      <c r="H1" s="12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0.5" customHeight="1" x14ac:dyDescent="0.15">
      <c r="A2" s="126"/>
      <c r="B2" s="127"/>
      <c r="C2" s="127"/>
      <c r="D2" s="127"/>
      <c r="E2" s="127"/>
      <c r="F2" s="127"/>
      <c r="G2" s="12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6" customHeight="1" x14ac:dyDescent="0.15">
      <c r="A3" s="128" t="s">
        <v>0</v>
      </c>
      <c r="B3" s="129"/>
      <c r="C3" s="130"/>
      <c r="D3" s="131"/>
      <c r="E3" s="132"/>
      <c r="F3" s="4"/>
      <c r="G3" s="5" t="s">
        <v>1</v>
      </c>
      <c r="H3" s="6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 x14ac:dyDescent="0.15">
      <c r="A4" s="113" t="s">
        <v>2</v>
      </c>
      <c r="B4" s="81"/>
      <c r="C4" s="114"/>
      <c r="D4" s="79"/>
      <c r="E4" s="115"/>
      <c r="F4" s="7" t="s">
        <v>3</v>
      </c>
      <c r="G4" s="8"/>
      <c r="H4" s="72"/>
      <c r="I4" s="59" t="s">
        <v>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 x14ac:dyDescent="0.15">
      <c r="A5" s="116" t="s">
        <v>5</v>
      </c>
      <c r="B5" s="117"/>
      <c r="C5" s="118"/>
      <c r="D5" s="119"/>
      <c r="E5" s="120"/>
      <c r="F5" s="9" t="s">
        <v>6</v>
      </c>
      <c r="G5" s="10"/>
      <c r="H5" s="73"/>
      <c r="I5" s="6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7.5" customHeight="1" x14ac:dyDescent="0.15">
      <c r="A6" s="2"/>
      <c r="B6" s="2"/>
      <c r="C6" s="2"/>
      <c r="D6" s="2"/>
      <c r="E6" s="2"/>
      <c r="F6" s="2"/>
      <c r="G6" s="2"/>
      <c r="H6" s="3"/>
      <c r="I6" s="6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2.5" customHeight="1" x14ac:dyDescent="0.15">
      <c r="A7" s="11" t="s">
        <v>7</v>
      </c>
      <c r="B7" s="121" t="s">
        <v>8</v>
      </c>
      <c r="C7" s="84"/>
      <c r="D7" s="11" t="s">
        <v>9</v>
      </c>
      <c r="E7" s="12" t="s">
        <v>10</v>
      </c>
      <c r="F7" s="11" t="s">
        <v>11</v>
      </c>
      <c r="G7" s="11" t="s">
        <v>12</v>
      </c>
      <c r="H7" s="13" t="s">
        <v>13</v>
      </c>
      <c r="I7" s="6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4.5" customHeight="1" x14ac:dyDescent="0.15">
      <c r="A8" s="14" t="s">
        <v>14</v>
      </c>
      <c r="B8" s="106" t="s">
        <v>15</v>
      </c>
      <c r="C8" s="89"/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6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 x14ac:dyDescent="0.15">
      <c r="A9" s="15">
        <v>1</v>
      </c>
      <c r="B9" s="107" t="s">
        <v>21</v>
      </c>
      <c r="C9" s="89"/>
      <c r="D9" s="107"/>
      <c r="E9" s="83"/>
      <c r="F9" s="83"/>
      <c r="G9" s="83"/>
      <c r="H9" s="84"/>
      <c r="I9" s="62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</row>
    <row r="10" spans="1:26" ht="4.5" customHeight="1" x14ac:dyDescent="0.15">
      <c r="A10" s="108"/>
      <c r="B10" s="109"/>
      <c r="C10" s="109"/>
      <c r="D10" s="109"/>
      <c r="E10" s="109"/>
      <c r="F10" s="109"/>
      <c r="G10" s="109"/>
      <c r="H10" s="11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15">
      <c r="A11" s="16"/>
      <c r="B11" s="111"/>
      <c r="C11" s="112"/>
      <c r="D11" s="16"/>
      <c r="E11" s="16"/>
      <c r="F11" s="17"/>
      <c r="G11" s="18">
        <f t="shared" ref="G11:G16" si="0">E11*F11</f>
        <v>0</v>
      </c>
      <c r="H11" s="19"/>
      <c r="I11" s="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18" customHeight="1" x14ac:dyDescent="0.15">
      <c r="A12" s="20"/>
      <c r="B12" s="101"/>
      <c r="C12" s="102"/>
      <c r="D12" s="20"/>
      <c r="E12" s="20"/>
      <c r="F12" s="21"/>
      <c r="G12" s="18">
        <f t="shared" si="0"/>
        <v>0</v>
      </c>
      <c r="H12" s="22"/>
      <c r="I12" s="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18" customHeight="1" x14ac:dyDescent="0.15">
      <c r="A13" s="20"/>
      <c r="B13" s="101"/>
      <c r="C13" s="102"/>
      <c r="D13" s="20"/>
      <c r="E13" s="20"/>
      <c r="F13" s="21"/>
      <c r="G13" s="18">
        <f t="shared" si="0"/>
        <v>0</v>
      </c>
      <c r="H13" s="22"/>
      <c r="I13" s="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8" customHeight="1" x14ac:dyDescent="0.15">
      <c r="A14" s="20"/>
      <c r="B14" s="101"/>
      <c r="C14" s="102"/>
      <c r="D14" s="20"/>
      <c r="E14" s="20"/>
      <c r="F14" s="21"/>
      <c r="G14" s="18">
        <f t="shared" si="0"/>
        <v>0</v>
      </c>
      <c r="H14" s="22"/>
      <c r="I14" s="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18" customHeight="1" x14ac:dyDescent="0.15">
      <c r="A15" s="23"/>
      <c r="B15" s="103"/>
      <c r="C15" s="92"/>
      <c r="D15" s="23"/>
      <c r="E15" s="23"/>
      <c r="F15" s="24"/>
      <c r="G15" s="18">
        <f t="shared" si="0"/>
        <v>0</v>
      </c>
      <c r="H15" s="25"/>
      <c r="I15" s="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18" customHeight="1" x14ac:dyDescent="0.15">
      <c r="A16" s="26"/>
      <c r="B16" s="104"/>
      <c r="C16" s="105"/>
      <c r="D16" s="26"/>
      <c r="E16" s="26"/>
      <c r="F16" s="27"/>
      <c r="G16" s="18">
        <f t="shared" si="0"/>
        <v>0</v>
      </c>
      <c r="H16" s="28"/>
      <c r="I16" s="3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18" customHeight="1" x14ac:dyDescent="0.15">
      <c r="A17" s="78" t="s">
        <v>22</v>
      </c>
      <c r="B17" s="79"/>
      <c r="C17" s="79"/>
      <c r="D17" s="79"/>
      <c r="E17" s="79"/>
      <c r="F17" s="81"/>
      <c r="G17" s="29">
        <f>SUM(G11:G16)</f>
        <v>0</v>
      </c>
      <c r="H17" s="30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.75" customHeight="1" x14ac:dyDescent="0.15">
      <c r="A18" s="74"/>
      <c r="B18" s="71"/>
      <c r="C18" s="71"/>
      <c r="D18" s="71"/>
      <c r="E18" s="71"/>
      <c r="F18" s="71"/>
      <c r="G18" s="71"/>
      <c r="H18" s="7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7.5" customHeight="1" x14ac:dyDescent="0.15">
      <c r="A19" s="31">
        <v>2</v>
      </c>
      <c r="B19" s="100" t="s">
        <v>23</v>
      </c>
      <c r="C19" s="89"/>
      <c r="D19" s="100"/>
      <c r="E19" s="83"/>
      <c r="F19" s="83"/>
      <c r="G19" s="83"/>
      <c r="H19" s="84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15">
      <c r="A20" s="80"/>
      <c r="B20" s="79"/>
      <c r="C20" s="79"/>
      <c r="D20" s="79"/>
      <c r="E20" s="79"/>
      <c r="F20" s="79"/>
      <c r="G20" s="79"/>
      <c r="H20" s="8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2.25" customHeight="1" x14ac:dyDescent="0.15">
      <c r="A21" s="32"/>
      <c r="B21" s="98" t="s">
        <v>24</v>
      </c>
      <c r="C21" s="75"/>
      <c r="D21" s="33"/>
      <c r="E21" s="34"/>
      <c r="F21" s="34"/>
      <c r="G21" s="34"/>
      <c r="H21" s="3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26" ht="35.25" customHeight="1" x14ac:dyDescent="0.15">
      <c r="A22" s="36" t="s">
        <v>25</v>
      </c>
      <c r="B22" s="76" t="s">
        <v>26</v>
      </c>
      <c r="C22" s="77"/>
      <c r="D22" s="37"/>
      <c r="E22" s="16"/>
      <c r="F22" s="17"/>
      <c r="G22" s="18">
        <f t="shared" ref="G22:G26" si="1">E22*F22</f>
        <v>0</v>
      </c>
      <c r="H22" s="38"/>
      <c r="I22" s="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8" customHeight="1" x14ac:dyDescent="0.15">
      <c r="A23" s="39" t="s">
        <v>27</v>
      </c>
      <c r="B23" s="99"/>
      <c r="C23" s="92"/>
      <c r="D23" s="40"/>
      <c r="E23" s="20"/>
      <c r="F23" s="21"/>
      <c r="G23" s="18">
        <f t="shared" si="1"/>
        <v>0</v>
      </c>
      <c r="H23" s="41"/>
      <c r="I23" s="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18" customHeight="1" x14ac:dyDescent="0.15">
      <c r="A24" s="39" t="s">
        <v>28</v>
      </c>
      <c r="B24" s="99"/>
      <c r="C24" s="92"/>
      <c r="D24" s="40"/>
      <c r="E24" s="20"/>
      <c r="F24" s="21"/>
      <c r="G24" s="18">
        <f t="shared" si="1"/>
        <v>0</v>
      </c>
      <c r="H24" s="41"/>
      <c r="I24" s="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18" customHeight="1" x14ac:dyDescent="0.15">
      <c r="A25" s="39" t="s">
        <v>29</v>
      </c>
      <c r="B25" s="99" t="s">
        <v>30</v>
      </c>
      <c r="C25" s="92"/>
      <c r="D25" s="40"/>
      <c r="E25" s="20"/>
      <c r="F25" s="21"/>
      <c r="G25" s="18">
        <f t="shared" si="1"/>
        <v>0</v>
      </c>
      <c r="H25" s="41"/>
      <c r="I25" s="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18" customHeight="1" x14ac:dyDescent="0.15">
      <c r="A26" s="42" t="s">
        <v>31</v>
      </c>
      <c r="B26" s="93"/>
      <c r="C26" s="87"/>
      <c r="D26" s="43"/>
      <c r="E26" s="26"/>
      <c r="F26" s="27"/>
      <c r="G26" s="18">
        <f t="shared" si="1"/>
        <v>0</v>
      </c>
      <c r="H26" s="44"/>
      <c r="I26" s="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18" hidden="1" customHeight="1" x14ac:dyDescent="0.15">
      <c r="A27" s="45" t="s">
        <v>32</v>
      </c>
      <c r="B27" s="94"/>
      <c r="C27" s="95"/>
      <c r="D27" s="45"/>
      <c r="E27" s="45"/>
      <c r="F27" s="46"/>
      <c r="G27" s="47">
        <f>PRODUCT(D27,E27,F27)</f>
        <v>0</v>
      </c>
      <c r="H27" s="4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78" t="s">
        <v>33</v>
      </c>
      <c r="B28" s="79"/>
      <c r="C28" s="79"/>
      <c r="D28" s="79"/>
      <c r="E28" s="79"/>
      <c r="F28" s="81"/>
      <c r="G28" s="49">
        <f>SUM(G22:G27)</f>
        <v>0</v>
      </c>
      <c r="H28" s="30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.75" customHeight="1" x14ac:dyDescent="0.15">
      <c r="A29" s="80"/>
      <c r="B29" s="79"/>
      <c r="C29" s="79"/>
      <c r="D29" s="79"/>
      <c r="E29" s="79"/>
      <c r="F29" s="79"/>
      <c r="G29" s="79"/>
      <c r="H29" s="8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4.5" customHeight="1" x14ac:dyDescent="0.15">
      <c r="A30" s="50">
        <v>3</v>
      </c>
      <c r="B30" s="96" t="s">
        <v>34</v>
      </c>
      <c r="C30" s="89"/>
      <c r="D30" s="97"/>
      <c r="E30" s="83"/>
      <c r="F30" s="83"/>
      <c r="G30" s="83"/>
      <c r="H30" s="84"/>
      <c r="I30" s="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3.75" customHeight="1" x14ac:dyDescent="0.15">
      <c r="A31" s="74"/>
      <c r="B31" s="71"/>
      <c r="C31" s="71"/>
      <c r="D31" s="71"/>
      <c r="E31" s="71"/>
      <c r="F31" s="71"/>
      <c r="G31" s="71"/>
      <c r="H31" s="7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" customHeight="1" x14ac:dyDescent="0.15">
      <c r="A32" s="51" t="s">
        <v>35</v>
      </c>
      <c r="B32" s="90"/>
      <c r="C32" s="77"/>
      <c r="D32" s="37"/>
      <c r="E32" s="16"/>
      <c r="F32" s="16"/>
      <c r="G32" s="18">
        <f t="shared" ref="G32:G36" si="2">E32*F32</f>
        <v>0</v>
      </c>
      <c r="H32" s="52"/>
      <c r="I32" s="66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8" customHeight="1" x14ac:dyDescent="0.15">
      <c r="A33" s="53" t="s">
        <v>36</v>
      </c>
      <c r="B33" s="91"/>
      <c r="C33" s="92"/>
      <c r="D33" s="40"/>
      <c r="E33" s="20"/>
      <c r="F33" s="20"/>
      <c r="G33" s="18">
        <f t="shared" si="2"/>
        <v>0</v>
      </c>
      <c r="H33" s="41"/>
      <c r="I33" s="3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8" customHeight="1" x14ac:dyDescent="0.15">
      <c r="A34" s="53" t="s">
        <v>37</v>
      </c>
      <c r="B34" s="91"/>
      <c r="C34" s="92"/>
      <c r="D34" s="40"/>
      <c r="E34" s="20"/>
      <c r="F34" s="20"/>
      <c r="G34" s="18">
        <f t="shared" si="2"/>
        <v>0</v>
      </c>
      <c r="H34" s="41"/>
      <c r="I34" s="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18" customHeight="1" x14ac:dyDescent="0.15">
      <c r="A35" s="53" t="s">
        <v>38</v>
      </c>
      <c r="B35" s="91"/>
      <c r="C35" s="92"/>
      <c r="D35" s="40"/>
      <c r="E35" s="20"/>
      <c r="F35" s="20"/>
      <c r="G35" s="18">
        <f t="shared" si="2"/>
        <v>0</v>
      </c>
      <c r="H35" s="41"/>
      <c r="I35" s="68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ht="18" customHeight="1" x14ac:dyDescent="0.15">
      <c r="A36" s="54" t="s">
        <v>39</v>
      </c>
      <c r="B36" s="86"/>
      <c r="C36" s="87"/>
      <c r="D36" s="43"/>
      <c r="E36" s="26"/>
      <c r="F36" s="26"/>
      <c r="G36" s="18">
        <f t="shared" si="2"/>
        <v>0</v>
      </c>
      <c r="H36" s="55"/>
      <c r="I36" s="68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ht="18" customHeight="1" x14ac:dyDescent="0.15">
      <c r="A37" s="78" t="s">
        <v>40</v>
      </c>
      <c r="B37" s="79"/>
      <c r="C37" s="79"/>
      <c r="D37" s="79"/>
      <c r="E37" s="79"/>
      <c r="F37" s="79"/>
      <c r="G37" s="49">
        <f>SUM(G32:G36)</f>
        <v>0</v>
      </c>
      <c r="H37" s="3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.75" customHeight="1" x14ac:dyDescent="0.15">
      <c r="A38" s="80"/>
      <c r="B38" s="79"/>
      <c r="C38" s="79"/>
      <c r="D38" s="79"/>
      <c r="E38" s="79"/>
      <c r="F38" s="79"/>
      <c r="G38" s="79"/>
      <c r="H38" s="81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4" customHeight="1" x14ac:dyDescent="0.15">
      <c r="A39" s="56">
        <v>4</v>
      </c>
      <c r="B39" s="88" t="s">
        <v>41</v>
      </c>
      <c r="C39" s="89"/>
      <c r="D39" s="88"/>
      <c r="E39" s="83"/>
      <c r="F39" s="83"/>
      <c r="G39" s="83"/>
      <c r="H39" s="84"/>
      <c r="I39" s="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3.75" customHeight="1" x14ac:dyDescent="0.15">
      <c r="A40" s="74"/>
      <c r="B40" s="71"/>
      <c r="C40" s="71"/>
      <c r="D40" s="71"/>
      <c r="E40" s="71"/>
      <c r="F40" s="71"/>
      <c r="G40" s="71"/>
      <c r="H40" s="75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 customHeight="1" x14ac:dyDescent="0.15">
      <c r="A41" s="36" t="s">
        <v>42</v>
      </c>
      <c r="B41" s="76"/>
      <c r="C41" s="77"/>
      <c r="D41" s="37"/>
      <c r="E41" s="16"/>
      <c r="F41" s="17">
        <v>0</v>
      </c>
      <c r="G41" s="18">
        <f>E41*A40</f>
        <v>0</v>
      </c>
      <c r="H41" s="38"/>
      <c r="I41" s="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18" customHeight="1" x14ac:dyDescent="0.15">
      <c r="A42" s="78" t="s">
        <v>43</v>
      </c>
      <c r="B42" s="79"/>
      <c r="C42" s="79"/>
      <c r="D42" s="79"/>
      <c r="E42" s="79"/>
      <c r="F42" s="79"/>
      <c r="G42" s="49">
        <f>SUM(G41)</f>
        <v>0</v>
      </c>
      <c r="H42" s="30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.75" customHeight="1" x14ac:dyDescent="0.15">
      <c r="A43" s="80"/>
      <c r="B43" s="79"/>
      <c r="C43" s="79"/>
      <c r="D43" s="79"/>
      <c r="E43" s="79"/>
      <c r="F43" s="79"/>
      <c r="G43" s="79"/>
      <c r="H43" s="81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2.25" customHeight="1" x14ac:dyDescent="0.15">
      <c r="A44" s="82" t="s">
        <v>44</v>
      </c>
      <c r="B44" s="83"/>
      <c r="C44" s="83"/>
      <c r="D44" s="83"/>
      <c r="E44" s="83"/>
      <c r="F44" s="84"/>
      <c r="G44" s="85">
        <f>SUM(G28,G37,G42,G17)</f>
        <v>0</v>
      </c>
      <c r="H44" s="8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"/>
      <c r="D45" s="57"/>
      <c r="E45" s="57"/>
      <c r="F45" s="58"/>
      <c r="G45" s="5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"/>
      <c r="D46" s="3"/>
      <c r="E46" s="3"/>
      <c r="F46" s="58"/>
      <c r="G46" s="5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"/>
      <c r="D47" s="3"/>
      <c r="E47" s="3"/>
      <c r="F47" s="58"/>
      <c r="G47" s="5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"/>
      <c r="D48" s="2"/>
      <c r="E48" s="3"/>
      <c r="F48" s="58"/>
      <c r="G48" s="5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3"/>
      <c r="F49" s="58"/>
      <c r="G49" s="5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3"/>
      <c r="F50" s="70"/>
      <c r="G50" s="71"/>
      <c r="H50" s="7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58"/>
      <c r="G51" s="5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58"/>
      <c r="G52" s="5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58"/>
      <c r="G53" s="5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58"/>
      <c r="G54" s="5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58"/>
      <c r="G55" s="5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58"/>
      <c r="G56" s="5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58"/>
      <c r="G57" s="5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58"/>
      <c r="G58" s="5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58"/>
      <c r="G59" s="5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58"/>
      <c r="G60" s="5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58"/>
      <c r="G61" s="5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58"/>
      <c r="G62" s="5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58"/>
      <c r="G63" s="5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58"/>
      <c r="G64" s="5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58"/>
      <c r="G65" s="5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58"/>
      <c r="G66" s="5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58"/>
      <c r="G67" s="5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58"/>
      <c r="G68" s="5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58"/>
      <c r="G69" s="5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58"/>
      <c r="G70" s="5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58"/>
      <c r="G71" s="5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58"/>
      <c r="G72" s="5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58"/>
      <c r="G73" s="5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58"/>
      <c r="G74" s="5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58"/>
      <c r="G75" s="5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58"/>
      <c r="G76" s="5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58"/>
      <c r="G77" s="5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58"/>
      <c r="G78" s="5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58"/>
      <c r="G79" s="5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58"/>
      <c r="G80" s="5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58"/>
      <c r="G81" s="5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58"/>
      <c r="G82" s="5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58"/>
      <c r="G83" s="5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58"/>
      <c r="G84" s="5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58"/>
      <c r="G85" s="5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58"/>
      <c r="G86" s="5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58"/>
      <c r="G87" s="5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58"/>
      <c r="G88" s="5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58"/>
      <c r="G89" s="5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58"/>
      <c r="G90" s="5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58"/>
      <c r="G91" s="5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58"/>
      <c r="G92" s="5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58"/>
      <c r="G93" s="5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58"/>
      <c r="G94" s="5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58"/>
      <c r="G95" s="5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58"/>
      <c r="G96" s="5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58"/>
      <c r="G97" s="5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58"/>
      <c r="G98" s="5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58"/>
      <c r="G99" s="5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58"/>
      <c r="G100" s="5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58"/>
      <c r="G101" s="5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58"/>
      <c r="G102" s="5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58"/>
      <c r="G103" s="5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58"/>
      <c r="G104" s="5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58"/>
      <c r="G105" s="5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58"/>
      <c r="G106" s="5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58"/>
      <c r="G107" s="5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58"/>
      <c r="G108" s="5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58"/>
      <c r="G109" s="5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58"/>
      <c r="G110" s="5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58"/>
      <c r="G111" s="5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58"/>
      <c r="G112" s="5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58"/>
      <c r="G113" s="5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58"/>
      <c r="G114" s="5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58"/>
      <c r="G115" s="5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58"/>
      <c r="G116" s="5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58"/>
      <c r="G117" s="5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58"/>
      <c r="G118" s="5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58"/>
      <c r="G119" s="5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58"/>
      <c r="G120" s="5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58"/>
      <c r="G121" s="5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58"/>
      <c r="G122" s="5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58"/>
      <c r="G123" s="5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58"/>
      <c r="G124" s="5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58"/>
      <c r="G125" s="5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58"/>
      <c r="G126" s="5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58"/>
      <c r="G127" s="5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58"/>
      <c r="G128" s="5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58"/>
      <c r="G129" s="5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58"/>
      <c r="G130" s="5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58"/>
      <c r="G131" s="5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58"/>
      <c r="G132" s="5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58"/>
      <c r="G133" s="5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58"/>
      <c r="G134" s="5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58"/>
      <c r="G135" s="5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58"/>
      <c r="G136" s="5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58"/>
      <c r="G137" s="5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58"/>
      <c r="G138" s="5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58"/>
      <c r="G139" s="5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58"/>
      <c r="G140" s="5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58"/>
      <c r="G141" s="5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58"/>
      <c r="G142" s="5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58"/>
      <c r="G143" s="5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58"/>
      <c r="G144" s="5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58"/>
      <c r="G145" s="5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58"/>
      <c r="G146" s="5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58"/>
      <c r="G147" s="5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58"/>
      <c r="G148" s="5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58"/>
      <c r="G149" s="5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58"/>
      <c r="G150" s="5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58"/>
      <c r="G151" s="5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58"/>
      <c r="G152" s="5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58"/>
      <c r="G153" s="5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58"/>
      <c r="G154" s="5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58"/>
      <c r="G155" s="5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58"/>
      <c r="G156" s="5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58"/>
      <c r="G157" s="5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58"/>
      <c r="G158" s="5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58"/>
      <c r="G159" s="5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58"/>
      <c r="G160" s="5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58"/>
      <c r="G161" s="5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58"/>
      <c r="G162" s="5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58"/>
      <c r="G163" s="5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58"/>
      <c r="G164" s="5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58"/>
      <c r="G165" s="5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58"/>
      <c r="G166" s="5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58"/>
      <c r="G167" s="5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58"/>
      <c r="G168" s="5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58"/>
      <c r="G169" s="5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58"/>
      <c r="G170" s="5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58"/>
      <c r="G171" s="5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58"/>
      <c r="G172" s="5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58"/>
      <c r="G173" s="5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58"/>
      <c r="G174" s="5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58"/>
      <c r="G175" s="5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58"/>
      <c r="G176" s="5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58"/>
      <c r="G177" s="5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58"/>
      <c r="G178" s="5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58"/>
      <c r="G179" s="5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58"/>
      <c r="G180" s="5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58"/>
      <c r="G181" s="5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58"/>
      <c r="G182" s="5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58"/>
      <c r="G183" s="5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58"/>
      <c r="G184" s="5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58"/>
      <c r="G185" s="5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58"/>
      <c r="G186" s="5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58"/>
      <c r="G187" s="5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58"/>
      <c r="G188" s="5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58"/>
      <c r="G189" s="5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58"/>
      <c r="G190" s="5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58"/>
      <c r="G191" s="5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58"/>
      <c r="G192" s="5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58"/>
      <c r="G193" s="5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58"/>
      <c r="G194" s="5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58"/>
      <c r="G195" s="5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58"/>
      <c r="G196" s="5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58"/>
      <c r="G197" s="5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58"/>
      <c r="G198" s="5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58"/>
      <c r="G199" s="5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58"/>
      <c r="G200" s="5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58"/>
      <c r="G201" s="5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58"/>
      <c r="G202" s="5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58"/>
      <c r="G203" s="5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58"/>
      <c r="G204" s="5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58"/>
      <c r="G205" s="5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58"/>
      <c r="G206" s="5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58"/>
      <c r="G207" s="5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58"/>
      <c r="G208" s="5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58"/>
      <c r="G209" s="5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58"/>
      <c r="G210" s="5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58"/>
      <c r="G211" s="5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58"/>
      <c r="G212" s="5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58"/>
      <c r="G213" s="5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58"/>
      <c r="G214" s="5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58"/>
      <c r="G215" s="5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58"/>
      <c r="G216" s="5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58"/>
      <c r="G217" s="5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58"/>
      <c r="G218" s="5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58"/>
      <c r="G219" s="5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58"/>
      <c r="G220" s="5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58"/>
      <c r="G221" s="5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58"/>
      <c r="G222" s="5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58"/>
      <c r="G223" s="5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58"/>
      <c r="G224" s="5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58"/>
      <c r="G225" s="5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58"/>
      <c r="G226" s="5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58"/>
      <c r="G227" s="5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58"/>
      <c r="G228" s="5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58"/>
      <c r="G229" s="5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58"/>
      <c r="G230" s="5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58"/>
      <c r="G231" s="5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58"/>
      <c r="G232" s="5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58"/>
      <c r="G233" s="5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58"/>
      <c r="G234" s="5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58"/>
      <c r="G235" s="5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58"/>
      <c r="G236" s="5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58"/>
      <c r="G237" s="5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58"/>
      <c r="G238" s="5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58"/>
      <c r="G239" s="5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58"/>
      <c r="G240" s="5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58"/>
      <c r="G241" s="5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58"/>
      <c r="G242" s="5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58"/>
      <c r="G243" s="5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58"/>
      <c r="G244" s="5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58"/>
      <c r="G245" s="5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58"/>
      <c r="G246" s="5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58"/>
      <c r="G247" s="5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58"/>
      <c r="G248" s="5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58"/>
      <c r="G249" s="5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58"/>
      <c r="G250" s="5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58"/>
      <c r="G251" s="5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58"/>
      <c r="G252" s="5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58"/>
      <c r="G253" s="5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58"/>
      <c r="G254" s="5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58"/>
      <c r="G255" s="5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58"/>
      <c r="G256" s="5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58"/>
      <c r="G257" s="5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58"/>
      <c r="G258" s="5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58"/>
      <c r="G259" s="5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58"/>
      <c r="G260" s="5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58"/>
      <c r="G261" s="5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58"/>
      <c r="G262" s="5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58"/>
      <c r="G263" s="5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58"/>
      <c r="G264" s="5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58"/>
      <c r="G265" s="5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58"/>
      <c r="G266" s="5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58"/>
      <c r="G267" s="5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58"/>
      <c r="G268" s="5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58"/>
      <c r="G269" s="5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58"/>
      <c r="G270" s="5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58"/>
      <c r="G271" s="5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58"/>
      <c r="G272" s="5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58"/>
      <c r="G273" s="5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58"/>
      <c r="G274" s="5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58"/>
      <c r="G275" s="5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58"/>
      <c r="G276" s="5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58"/>
      <c r="G277" s="5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58"/>
      <c r="G278" s="5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58"/>
      <c r="G279" s="5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58"/>
      <c r="G280" s="5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58"/>
      <c r="G281" s="5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58"/>
      <c r="G282" s="5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58"/>
      <c r="G283" s="5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58"/>
      <c r="G284" s="5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58"/>
      <c r="G285" s="5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58"/>
      <c r="G286" s="5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58"/>
      <c r="G287" s="5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58"/>
      <c r="G288" s="5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58"/>
      <c r="G289" s="5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58"/>
      <c r="G290" s="5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58"/>
      <c r="G291" s="5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58"/>
      <c r="G292" s="5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58"/>
      <c r="G293" s="5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58"/>
      <c r="G294" s="5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58"/>
      <c r="G295" s="5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58"/>
      <c r="G296" s="5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58"/>
      <c r="G297" s="5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58"/>
      <c r="G298" s="5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58"/>
      <c r="G299" s="5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58"/>
      <c r="G300" s="5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58"/>
      <c r="G301" s="5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58"/>
      <c r="G302" s="5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58"/>
      <c r="G303" s="5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58"/>
      <c r="G304" s="5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58"/>
      <c r="G305" s="5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58"/>
      <c r="G306" s="5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58"/>
      <c r="G307" s="5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58"/>
      <c r="G308" s="5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58"/>
      <c r="G309" s="5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58"/>
      <c r="G310" s="5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58"/>
      <c r="G311" s="5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58"/>
      <c r="G312" s="5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58"/>
      <c r="G313" s="5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58"/>
      <c r="G314" s="5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58"/>
      <c r="G315" s="5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58"/>
      <c r="G316" s="5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58"/>
      <c r="G317" s="5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58"/>
      <c r="G318" s="5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58"/>
      <c r="G319" s="5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58"/>
      <c r="G320" s="5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58"/>
      <c r="G321" s="5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58"/>
      <c r="G322" s="5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58"/>
      <c r="G323" s="5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58"/>
      <c r="G324" s="5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58"/>
      <c r="G325" s="5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58"/>
      <c r="G326" s="5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58"/>
      <c r="G327" s="5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58"/>
      <c r="G328" s="5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58"/>
      <c r="G329" s="5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58"/>
      <c r="G330" s="5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58"/>
      <c r="G331" s="5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58"/>
      <c r="G332" s="5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58"/>
      <c r="G333" s="5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58"/>
      <c r="G334" s="5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58"/>
      <c r="G335" s="5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58"/>
      <c r="G336" s="5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58"/>
      <c r="G337" s="5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58"/>
      <c r="G338" s="5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58"/>
      <c r="G339" s="5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58"/>
      <c r="G340" s="5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58"/>
      <c r="G341" s="5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58"/>
      <c r="G342" s="5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58"/>
      <c r="G343" s="5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58"/>
      <c r="G344" s="5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58"/>
      <c r="G345" s="5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58"/>
      <c r="G346" s="5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58"/>
      <c r="G347" s="5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58"/>
      <c r="G348" s="5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58"/>
      <c r="G349" s="5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58"/>
      <c r="G350" s="5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58"/>
      <c r="G351" s="5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58"/>
      <c r="G352" s="5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58"/>
      <c r="G353" s="5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58"/>
      <c r="G354" s="5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58"/>
      <c r="G355" s="5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58"/>
      <c r="G356" s="5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58"/>
      <c r="G357" s="5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58"/>
      <c r="G358" s="5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58"/>
      <c r="G359" s="5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58"/>
      <c r="G360" s="5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58"/>
      <c r="G361" s="5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58"/>
      <c r="G362" s="5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58"/>
      <c r="G363" s="5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58"/>
      <c r="G364" s="5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58"/>
      <c r="G365" s="5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58"/>
      <c r="G366" s="5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58"/>
      <c r="G367" s="5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58"/>
      <c r="G368" s="5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58"/>
      <c r="G369" s="5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58"/>
      <c r="G370" s="5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58"/>
      <c r="G371" s="5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58"/>
      <c r="G372" s="5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58"/>
      <c r="G373" s="5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58"/>
      <c r="G374" s="5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58"/>
      <c r="G375" s="5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58"/>
      <c r="G376" s="5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58"/>
      <c r="G377" s="5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58"/>
      <c r="G378" s="5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58"/>
      <c r="G379" s="5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58"/>
      <c r="G380" s="5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58"/>
      <c r="G381" s="5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58"/>
      <c r="G382" s="5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58"/>
      <c r="G383" s="5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58"/>
      <c r="G384" s="5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58"/>
      <c r="G385" s="5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58"/>
      <c r="G386" s="5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58"/>
      <c r="G387" s="5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58"/>
      <c r="G388" s="5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58"/>
      <c r="G389" s="5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58"/>
      <c r="G390" s="5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58"/>
      <c r="G391" s="5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58"/>
      <c r="G392" s="5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58"/>
      <c r="G393" s="5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58"/>
      <c r="G394" s="5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58"/>
      <c r="G395" s="5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58"/>
      <c r="G396" s="5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58"/>
      <c r="G397" s="5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58"/>
      <c r="G398" s="5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58"/>
      <c r="G399" s="5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58"/>
      <c r="G400" s="5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58"/>
      <c r="G401" s="5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58"/>
      <c r="G402" s="5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58"/>
      <c r="G403" s="5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58"/>
      <c r="G404" s="5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58"/>
      <c r="G405" s="5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58"/>
      <c r="G406" s="5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58"/>
      <c r="G407" s="5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58"/>
      <c r="G408" s="5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58"/>
      <c r="G409" s="5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58"/>
      <c r="G410" s="5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58"/>
      <c r="G411" s="5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58"/>
      <c r="G412" s="5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58"/>
      <c r="G413" s="5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58"/>
      <c r="G414" s="5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58"/>
      <c r="G415" s="5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58"/>
      <c r="G416" s="5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58"/>
      <c r="G417" s="5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58"/>
      <c r="G418" s="5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58"/>
      <c r="G419" s="5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58"/>
      <c r="G420" s="5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58"/>
      <c r="G421" s="5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58"/>
      <c r="G422" s="5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58"/>
      <c r="G423" s="5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58"/>
      <c r="G424" s="5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58"/>
      <c r="G425" s="5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58"/>
      <c r="G426" s="5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58"/>
      <c r="G427" s="5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58"/>
      <c r="G428" s="5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58"/>
      <c r="G429" s="5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58"/>
      <c r="G430" s="5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58"/>
      <c r="G431" s="5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58"/>
      <c r="G432" s="5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58"/>
      <c r="G433" s="5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58"/>
      <c r="G434" s="5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58"/>
      <c r="G435" s="5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58"/>
      <c r="G436" s="5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58"/>
      <c r="G437" s="5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58"/>
      <c r="G438" s="5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58"/>
      <c r="G439" s="5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58"/>
      <c r="G440" s="5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58"/>
      <c r="G441" s="5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58"/>
      <c r="G442" s="5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58"/>
      <c r="G443" s="5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58"/>
      <c r="G444" s="5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58"/>
      <c r="G445" s="5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58"/>
      <c r="G446" s="5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58"/>
      <c r="G447" s="5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58"/>
      <c r="G448" s="5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58"/>
      <c r="G449" s="5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58"/>
      <c r="G450" s="5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58"/>
      <c r="G451" s="5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58"/>
      <c r="G452" s="5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58"/>
      <c r="G453" s="5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58"/>
      <c r="G454" s="5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58"/>
      <c r="G455" s="5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58"/>
      <c r="G456" s="5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58"/>
      <c r="G457" s="5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58"/>
      <c r="G458" s="5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58"/>
      <c r="G459" s="5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58"/>
      <c r="G460" s="5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58"/>
      <c r="G461" s="5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58"/>
      <c r="G462" s="5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58"/>
      <c r="G463" s="5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58"/>
      <c r="G464" s="5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58"/>
      <c r="G465" s="5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58"/>
      <c r="G466" s="5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58"/>
      <c r="G467" s="5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58"/>
      <c r="G468" s="5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58"/>
      <c r="G469" s="5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58"/>
      <c r="G470" s="5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58"/>
      <c r="G471" s="5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58"/>
      <c r="G472" s="5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58"/>
      <c r="G473" s="5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58"/>
      <c r="G474" s="5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58"/>
      <c r="G475" s="5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58"/>
      <c r="G476" s="5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58"/>
      <c r="G477" s="5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58"/>
      <c r="G478" s="5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58"/>
      <c r="G479" s="5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58"/>
      <c r="G480" s="5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58"/>
      <c r="G481" s="5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58"/>
      <c r="G482" s="5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58"/>
      <c r="G483" s="5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58"/>
      <c r="G484" s="5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58"/>
      <c r="G485" s="5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58"/>
      <c r="G486" s="5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58"/>
      <c r="G487" s="5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58"/>
      <c r="G488" s="5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58"/>
      <c r="G489" s="5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58"/>
      <c r="G490" s="5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58"/>
      <c r="G491" s="5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58"/>
      <c r="G492" s="5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58"/>
      <c r="G493" s="5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58"/>
      <c r="G494" s="5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58"/>
      <c r="G495" s="5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58"/>
      <c r="G496" s="5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58"/>
      <c r="G497" s="5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58"/>
      <c r="G498" s="5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58"/>
      <c r="G499" s="5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58"/>
      <c r="G500" s="5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58"/>
      <c r="G501" s="5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58"/>
      <c r="G502" s="5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58"/>
      <c r="G503" s="5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58"/>
      <c r="G504" s="5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58"/>
      <c r="G505" s="5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58"/>
      <c r="G506" s="5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58"/>
      <c r="G507" s="5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58"/>
      <c r="G508" s="5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58"/>
      <c r="G509" s="5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58"/>
      <c r="G510" s="5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58"/>
      <c r="G511" s="5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58"/>
      <c r="G512" s="5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58"/>
      <c r="G513" s="5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58"/>
      <c r="G514" s="5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58"/>
      <c r="G515" s="5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58"/>
      <c r="G516" s="5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58"/>
      <c r="G517" s="5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58"/>
      <c r="G518" s="5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58"/>
      <c r="G519" s="5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58"/>
      <c r="G520" s="5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58"/>
      <c r="G521" s="5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58"/>
      <c r="G522" s="5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58"/>
      <c r="G523" s="5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58"/>
      <c r="G524" s="5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58"/>
      <c r="G525" s="5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58"/>
      <c r="G526" s="5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58"/>
      <c r="G527" s="5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58"/>
      <c r="G528" s="5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58"/>
      <c r="G529" s="5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58"/>
      <c r="G530" s="5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58"/>
      <c r="G531" s="5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58"/>
      <c r="G532" s="5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58"/>
      <c r="G533" s="5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58"/>
      <c r="G534" s="5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58"/>
      <c r="G535" s="5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58"/>
      <c r="G536" s="5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58"/>
      <c r="G537" s="5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58"/>
      <c r="G538" s="5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58"/>
      <c r="G539" s="5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58"/>
      <c r="G540" s="5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58"/>
      <c r="G541" s="5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58"/>
      <c r="G542" s="5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58"/>
      <c r="G543" s="5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58"/>
      <c r="G544" s="5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58"/>
      <c r="G545" s="5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58"/>
      <c r="G546" s="5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58"/>
      <c r="G547" s="5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58"/>
      <c r="G548" s="5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58"/>
      <c r="G549" s="5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58"/>
      <c r="G550" s="5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58"/>
      <c r="G551" s="5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58"/>
      <c r="G552" s="5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58"/>
      <c r="G553" s="5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58"/>
      <c r="G554" s="5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58"/>
      <c r="G555" s="5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58"/>
      <c r="G556" s="5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58"/>
      <c r="G557" s="5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58"/>
      <c r="G558" s="5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58"/>
      <c r="G559" s="5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58"/>
      <c r="G560" s="5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58"/>
      <c r="G561" s="5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58"/>
      <c r="G562" s="5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58"/>
      <c r="G563" s="5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58"/>
      <c r="G564" s="5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58"/>
      <c r="G565" s="5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58"/>
      <c r="G566" s="5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58"/>
      <c r="G567" s="5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58"/>
      <c r="G568" s="5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58"/>
      <c r="G569" s="5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58"/>
      <c r="G570" s="5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58"/>
      <c r="G571" s="5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58"/>
      <c r="G572" s="5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58"/>
      <c r="G573" s="5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58"/>
      <c r="G574" s="5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58"/>
      <c r="G575" s="5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58"/>
      <c r="G576" s="5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58"/>
      <c r="G577" s="5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58"/>
      <c r="G578" s="5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58"/>
      <c r="G579" s="5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58"/>
      <c r="G580" s="5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58"/>
      <c r="G581" s="5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58"/>
      <c r="G582" s="5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58"/>
      <c r="G583" s="5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58"/>
      <c r="G584" s="5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58"/>
      <c r="G585" s="5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58"/>
      <c r="G586" s="5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58"/>
      <c r="G587" s="5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58"/>
      <c r="G588" s="5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58"/>
      <c r="G589" s="5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58"/>
      <c r="G590" s="5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58"/>
      <c r="G591" s="5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58"/>
      <c r="G592" s="5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58"/>
      <c r="G593" s="5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58"/>
      <c r="G594" s="5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58"/>
      <c r="G595" s="5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58"/>
      <c r="G596" s="5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58"/>
      <c r="G597" s="5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58"/>
      <c r="G598" s="5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58"/>
      <c r="G599" s="5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58"/>
      <c r="G600" s="5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58"/>
      <c r="G601" s="5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58"/>
      <c r="G602" s="5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58"/>
      <c r="G603" s="5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58"/>
      <c r="G604" s="5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58"/>
      <c r="G605" s="5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58"/>
      <c r="G606" s="5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58"/>
      <c r="G607" s="5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58"/>
      <c r="G608" s="5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58"/>
      <c r="G609" s="5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58"/>
      <c r="G610" s="5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58"/>
      <c r="G611" s="5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58"/>
      <c r="G612" s="5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58"/>
      <c r="G613" s="5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58"/>
      <c r="G614" s="5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58"/>
      <c r="G615" s="5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58"/>
      <c r="G616" s="5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58"/>
      <c r="G617" s="5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58"/>
      <c r="G618" s="5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58"/>
      <c r="G619" s="5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58"/>
      <c r="G620" s="5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58"/>
      <c r="G621" s="5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58"/>
      <c r="G622" s="5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58"/>
      <c r="G623" s="5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58"/>
      <c r="G624" s="5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58"/>
      <c r="G625" s="5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58"/>
      <c r="G626" s="5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58"/>
      <c r="G627" s="5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58"/>
      <c r="G628" s="5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58"/>
      <c r="G629" s="5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58"/>
      <c r="G630" s="5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58"/>
      <c r="G631" s="5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58"/>
      <c r="G632" s="5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58"/>
      <c r="G633" s="5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58"/>
      <c r="G634" s="5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58"/>
      <c r="G635" s="5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58"/>
      <c r="G636" s="5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58"/>
      <c r="G637" s="5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58"/>
      <c r="G638" s="5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58"/>
      <c r="G639" s="5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58"/>
      <c r="G640" s="5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58"/>
      <c r="G641" s="5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58"/>
      <c r="G642" s="5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58"/>
      <c r="G643" s="5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58"/>
      <c r="G644" s="5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58"/>
      <c r="G645" s="5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58"/>
      <c r="G646" s="5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58"/>
      <c r="G647" s="5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58"/>
      <c r="G648" s="5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58"/>
      <c r="G649" s="5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58"/>
      <c r="G650" s="5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58"/>
      <c r="G651" s="5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58"/>
      <c r="G652" s="5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58"/>
      <c r="G653" s="5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58"/>
      <c r="G654" s="5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58"/>
      <c r="G655" s="5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58"/>
      <c r="G656" s="5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58"/>
      <c r="G657" s="5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58"/>
      <c r="G658" s="5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58"/>
      <c r="G659" s="5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58"/>
      <c r="G660" s="5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58"/>
      <c r="G661" s="5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58"/>
      <c r="G662" s="5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58"/>
      <c r="G663" s="5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58"/>
      <c r="G664" s="5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58"/>
      <c r="G665" s="5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58"/>
      <c r="G666" s="5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58"/>
      <c r="G667" s="5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58"/>
      <c r="G668" s="5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58"/>
      <c r="G669" s="5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58"/>
      <c r="G670" s="5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58"/>
      <c r="G671" s="5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58"/>
      <c r="G672" s="5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58"/>
      <c r="G673" s="5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58"/>
      <c r="G674" s="5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58"/>
      <c r="G675" s="5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58"/>
      <c r="G676" s="5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58"/>
      <c r="G677" s="5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58"/>
      <c r="G678" s="5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58"/>
      <c r="G679" s="5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58"/>
      <c r="G680" s="5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58"/>
      <c r="G681" s="5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58"/>
      <c r="G682" s="5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58"/>
      <c r="G683" s="5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58"/>
      <c r="G684" s="5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58"/>
      <c r="G685" s="5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58"/>
      <c r="G686" s="5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58"/>
      <c r="G687" s="5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58"/>
      <c r="G688" s="5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58"/>
      <c r="G689" s="5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58"/>
      <c r="G690" s="5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58"/>
      <c r="G691" s="5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58"/>
      <c r="G692" s="5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58"/>
      <c r="G693" s="5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58"/>
      <c r="G694" s="5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58"/>
      <c r="G695" s="5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58"/>
      <c r="G696" s="5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58"/>
      <c r="G697" s="5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58"/>
      <c r="G698" s="5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58"/>
      <c r="G699" s="5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58"/>
      <c r="G700" s="5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58"/>
      <c r="G701" s="5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58"/>
      <c r="G702" s="5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58"/>
      <c r="G703" s="5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58"/>
      <c r="G704" s="5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58"/>
      <c r="G705" s="5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58"/>
      <c r="G706" s="5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58"/>
      <c r="G707" s="5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58"/>
      <c r="G708" s="5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58"/>
      <c r="G709" s="5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58"/>
      <c r="G710" s="5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58"/>
      <c r="G711" s="5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58"/>
      <c r="G712" s="5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58"/>
      <c r="G713" s="5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58"/>
      <c r="G714" s="5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58"/>
      <c r="G715" s="5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58"/>
      <c r="G716" s="5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58"/>
      <c r="G717" s="5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58"/>
      <c r="G718" s="5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58"/>
      <c r="G719" s="5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58"/>
      <c r="G720" s="5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58"/>
      <c r="G721" s="5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58"/>
      <c r="G722" s="5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58"/>
      <c r="G723" s="5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58"/>
      <c r="G724" s="5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58"/>
      <c r="G725" s="5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58"/>
      <c r="G726" s="5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58"/>
      <c r="G727" s="5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58"/>
      <c r="G728" s="5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58"/>
      <c r="G729" s="5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58"/>
      <c r="G730" s="5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58"/>
      <c r="G731" s="5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58"/>
      <c r="G732" s="5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58"/>
      <c r="G733" s="5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58"/>
      <c r="G734" s="5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58"/>
      <c r="G735" s="5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58"/>
      <c r="G736" s="5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58"/>
      <c r="G737" s="5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58"/>
      <c r="G738" s="5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58"/>
      <c r="G739" s="5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58"/>
      <c r="G740" s="5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58"/>
      <c r="G741" s="5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58"/>
      <c r="G742" s="5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58"/>
      <c r="G743" s="5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58"/>
      <c r="G744" s="5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58"/>
      <c r="G745" s="5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58"/>
      <c r="G746" s="5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58"/>
      <c r="G747" s="5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58"/>
      <c r="G748" s="5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58"/>
      <c r="G749" s="5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58"/>
      <c r="G750" s="5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58"/>
      <c r="G751" s="5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58"/>
      <c r="G752" s="5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58"/>
      <c r="G753" s="5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58"/>
      <c r="G754" s="5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58"/>
      <c r="G755" s="5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58"/>
      <c r="G756" s="5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58"/>
      <c r="G757" s="5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58"/>
      <c r="G758" s="5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58"/>
      <c r="G759" s="5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58"/>
      <c r="G760" s="5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58"/>
      <c r="G761" s="5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58"/>
      <c r="G762" s="5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58"/>
      <c r="G763" s="5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58"/>
      <c r="G764" s="5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58"/>
      <c r="G765" s="5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58"/>
      <c r="G766" s="5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58"/>
      <c r="G767" s="5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58"/>
      <c r="G768" s="5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58"/>
      <c r="G769" s="5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58"/>
      <c r="G770" s="5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58"/>
      <c r="G771" s="5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58"/>
      <c r="G772" s="5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58"/>
      <c r="G773" s="5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58"/>
      <c r="G774" s="5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58"/>
      <c r="G775" s="5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58"/>
      <c r="G776" s="5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58"/>
      <c r="G777" s="5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58"/>
      <c r="G778" s="5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58"/>
      <c r="G779" s="5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58"/>
      <c r="G780" s="5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58"/>
      <c r="G781" s="5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58"/>
      <c r="G782" s="5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58"/>
      <c r="G783" s="5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58"/>
      <c r="G784" s="5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58"/>
      <c r="G785" s="5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58"/>
      <c r="G786" s="5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58"/>
      <c r="G787" s="5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58"/>
      <c r="G788" s="5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58"/>
      <c r="G789" s="5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58"/>
      <c r="G790" s="5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58"/>
      <c r="G791" s="5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58"/>
      <c r="G792" s="5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58"/>
      <c r="G793" s="5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58"/>
      <c r="G794" s="5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58"/>
      <c r="G795" s="5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58"/>
      <c r="G796" s="5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58"/>
      <c r="G797" s="5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58"/>
      <c r="G798" s="5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58"/>
      <c r="G799" s="5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58"/>
      <c r="G800" s="5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58"/>
      <c r="G801" s="5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58"/>
      <c r="G802" s="5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58"/>
      <c r="G803" s="5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58"/>
      <c r="G804" s="5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58"/>
      <c r="G805" s="5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58"/>
      <c r="G806" s="5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58"/>
      <c r="G807" s="5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58"/>
      <c r="G808" s="5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58"/>
      <c r="G809" s="5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58"/>
      <c r="G810" s="5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58"/>
      <c r="G811" s="5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58"/>
      <c r="G812" s="5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58"/>
      <c r="G813" s="5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58"/>
      <c r="G814" s="5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58"/>
      <c r="G815" s="5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58"/>
      <c r="G816" s="5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58"/>
      <c r="G817" s="5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58"/>
      <c r="G818" s="5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58"/>
      <c r="G819" s="5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58"/>
      <c r="G820" s="5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58"/>
      <c r="G821" s="5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58"/>
      <c r="G822" s="5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58"/>
      <c r="G823" s="5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58"/>
      <c r="G824" s="5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58"/>
      <c r="G825" s="5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58"/>
      <c r="G826" s="5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58"/>
      <c r="G827" s="5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58"/>
      <c r="G828" s="5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58"/>
      <c r="G829" s="5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58"/>
      <c r="G830" s="5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58"/>
      <c r="G831" s="5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58"/>
      <c r="G832" s="5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58"/>
      <c r="G833" s="5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58"/>
      <c r="G834" s="5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58"/>
      <c r="G835" s="5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58"/>
      <c r="G836" s="5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58"/>
      <c r="G837" s="5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58"/>
      <c r="G838" s="5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58"/>
      <c r="G839" s="5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58"/>
      <c r="G840" s="5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58"/>
      <c r="G841" s="5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58"/>
      <c r="G842" s="5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58"/>
      <c r="G843" s="5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58"/>
      <c r="G844" s="5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58"/>
      <c r="G845" s="5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58"/>
      <c r="G846" s="5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58"/>
      <c r="G847" s="5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58"/>
      <c r="G848" s="5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58"/>
      <c r="G849" s="5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58"/>
      <c r="G850" s="5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58"/>
      <c r="G851" s="5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58"/>
      <c r="G852" s="5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58"/>
      <c r="G853" s="5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58"/>
      <c r="G854" s="5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58"/>
      <c r="G855" s="5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58"/>
      <c r="G856" s="5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58"/>
      <c r="G857" s="5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58"/>
      <c r="G858" s="5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58"/>
      <c r="G859" s="5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58"/>
      <c r="G860" s="5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58"/>
      <c r="G861" s="5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58"/>
      <c r="G862" s="5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58"/>
      <c r="G863" s="5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58"/>
      <c r="G864" s="5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58"/>
      <c r="G865" s="5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58"/>
      <c r="G866" s="5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58"/>
      <c r="G867" s="5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58"/>
      <c r="G868" s="5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58"/>
      <c r="G869" s="5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58"/>
      <c r="G870" s="5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58"/>
      <c r="G871" s="5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58"/>
      <c r="G872" s="5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58"/>
      <c r="G873" s="5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58"/>
      <c r="G874" s="5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58"/>
      <c r="G875" s="5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58"/>
      <c r="G876" s="5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58"/>
      <c r="G877" s="5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58"/>
      <c r="G878" s="5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58"/>
      <c r="G879" s="5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58"/>
      <c r="G880" s="5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58"/>
      <c r="G881" s="5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58"/>
      <c r="G882" s="5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58"/>
      <c r="G883" s="5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58"/>
      <c r="G884" s="5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58"/>
      <c r="G885" s="5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58"/>
      <c r="G886" s="5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58"/>
      <c r="G887" s="5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58"/>
      <c r="G888" s="5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58"/>
      <c r="G889" s="5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58"/>
      <c r="G890" s="5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58"/>
      <c r="G891" s="5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58"/>
      <c r="G892" s="5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58"/>
      <c r="G893" s="5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58"/>
      <c r="G894" s="5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58"/>
      <c r="G895" s="5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58"/>
      <c r="G896" s="5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58"/>
      <c r="G897" s="5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58"/>
      <c r="G898" s="5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58"/>
      <c r="G899" s="5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58"/>
      <c r="G900" s="5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58"/>
      <c r="G901" s="5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58"/>
      <c r="G902" s="5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58"/>
      <c r="G903" s="5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58"/>
      <c r="G904" s="5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58"/>
      <c r="G905" s="5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58"/>
      <c r="G906" s="5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58"/>
      <c r="G907" s="5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58"/>
      <c r="G908" s="5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58"/>
      <c r="G909" s="5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58"/>
      <c r="G910" s="5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58"/>
      <c r="G911" s="5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58"/>
      <c r="G912" s="5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58"/>
      <c r="G913" s="5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58"/>
      <c r="G914" s="5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58"/>
      <c r="G915" s="5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58"/>
      <c r="G916" s="5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58"/>
      <c r="G917" s="5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58"/>
      <c r="G918" s="5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58"/>
      <c r="G919" s="5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58"/>
      <c r="G920" s="5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58"/>
      <c r="G921" s="5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58"/>
      <c r="G922" s="5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58"/>
      <c r="G923" s="5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58"/>
      <c r="G924" s="5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58"/>
      <c r="G925" s="5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58"/>
      <c r="G926" s="5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58"/>
      <c r="G927" s="57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58"/>
      <c r="G928" s="57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58"/>
      <c r="G929" s="57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58"/>
      <c r="G930" s="57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58"/>
      <c r="G931" s="57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58"/>
      <c r="G932" s="57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58"/>
      <c r="G933" s="57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58"/>
      <c r="G934" s="57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58"/>
      <c r="G935" s="57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58"/>
      <c r="G936" s="57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58"/>
      <c r="G937" s="57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58"/>
      <c r="G938" s="57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58"/>
      <c r="G939" s="57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58"/>
      <c r="G940" s="57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58"/>
      <c r="G941" s="57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58"/>
      <c r="G942" s="57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58"/>
      <c r="G943" s="57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58"/>
      <c r="G944" s="57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58"/>
      <c r="G945" s="57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58"/>
      <c r="G946" s="57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58"/>
      <c r="G947" s="57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58"/>
      <c r="G948" s="57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58"/>
      <c r="G949" s="57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58"/>
      <c r="G950" s="57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58"/>
      <c r="G951" s="57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58"/>
      <c r="G952" s="57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58"/>
      <c r="G953" s="57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58"/>
      <c r="G954" s="57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58"/>
      <c r="G955" s="57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58"/>
      <c r="G956" s="57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58"/>
      <c r="G957" s="57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58"/>
      <c r="G958" s="57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58"/>
      <c r="G959" s="57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58"/>
      <c r="G960" s="57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58"/>
      <c r="G961" s="57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58"/>
      <c r="G962" s="57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58"/>
      <c r="G963" s="57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58"/>
      <c r="G964" s="57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58"/>
      <c r="G965" s="57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58"/>
      <c r="G966" s="57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58"/>
      <c r="G967" s="57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58"/>
      <c r="G968" s="57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58"/>
      <c r="G969" s="57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58"/>
      <c r="G970" s="57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58"/>
      <c r="G971" s="57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58"/>
      <c r="G972" s="57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58"/>
      <c r="G973" s="57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58"/>
      <c r="G974" s="57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58"/>
      <c r="G975" s="57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15">
      <c r="A976" s="3"/>
      <c r="B976" s="3"/>
      <c r="C976" s="3"/>
      <c r="D976" s="3"/>
      <c r="E976" s="3"/>
      <c r="F976" s="58"/>
      <c r="G976" s="57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15">
      <c r="A977" s="3"/>
      <c r="B977" s="3"/>
      <c r="C977" s="3"/>
      <c r="D977" s="3"/>
      <c r="E977" s="3"/>
      <c r="F977" s="58"/>
      <c r="G977" s="57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15">
      <c r="A978" s="3"/>
      <c r="B978" s="3"/>
      <c r="C978" s="3"/>
      <c r="D978" s="3"/>
      <c r="E978" s="3"/>
      <c r="F978" s="58"/>
      <c r="G978" s="57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15">
      <c r="A979" s="3"/>
      <c r="B979" s="3"/>
      <c r="C979" s="3"/>
      <c r="D979" s="3"/>
      <c r="E979" s="3"/>
      <c r="F979" s="58"/>
      <c r="G979" s="57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15">
      <c r="A980" s="3"/>
      <c r="B980" s="3"/>
      <c r="C980" s="3"/>
      <c r="D980" s="3"/>
      <c r="E980" s="3"/>
      <c r="F980" s="58"/>
      <c r="G980" s="57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15">
      <c r="A981" s="3"/>
      <c r="B981" s="3"/>
      <c r="C981" s="3"/>
      <c r="D981" s="3"/>
      <c r="E981" s="3"/>
      <c r="F981" s="58"/>
      <c r="G981" s="57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15">
      <c r="A982" s="3"/>
      <c r="B982" s="3"/>
      <c r="C982" s="3"/>
      <c r="D982" s="3"/>
      <c r="E982" s="3"/>
      <c r="F982" s="58"/>
      <c r="G982" s="57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15">
      <c r="A983" s="3"/>
      <c r="B983" s="3"/>
      <c r="C983" s="3"/>
      <c r="D983" s="3"/>
      <c r="E983" s="3"/>
      <c r="F983" s="58"/>
      <c r="G983" s="57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15">
      <c r="A984" s="3"/>
      <c r="B984" s="3"/>
      <c r="C984" s="3"/>
      <c r="D984" s="3"/>
      <c r="E984" s="3"/>
      <c r="F984" s="58"/>
      <c r="G984" s="57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15">
      <c r="A985" s="3"/>
      <c r="B985" s="3"/>
      <c r="C985" s="3"/>
      <c r="D985" s="3"/>
      <c r="E985" s="3"/>
      <c r="F985" s="58"/>
      <c r="G985" s="57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15">
      <c r="A986" s="3"/>
      <c r="B986" s="3"/>
      <c r="C986" s="3"/>
      <c r="D986" s="3"/>
      <c r="E986" s="3"/>
      <c r="F986" s="58"/>
      <c r="G986" s="57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15">
      <c r="A987" s="3"/>
      <c r="B987" s="3"/>
      <c r="C987" s="3"/>
      <c r="D987" s="3"/>
      <c r="E987" s="3"/>
      <c r="F987" s="58"/>
      <c r="G987" s="57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15">
      <c r="A988" s="3"/>
      <c r="B988" s="3"/>
      <c r="C988" s="3"/>
      <c r="D988" s="3"/>
      <c r="E988" s="3"/>
      <c r="F988" s="58"/>
      <c r="G988" s="57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15">
      <c r="A989" s="3"/>
      <c r="B989" s="3"/>
      <c r="C989" s="3"/>
      <c r="D989" s="3"/>
      <c r="E989" s="3"/>
      <c r="F989" s="58"/>
      <c r="G989" s="57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15">
      <c r="A990" s="3"/>
      <c r="B990" s="3"/>
      <c r="C990" s="3"/>
      <c r="D990" s="3"/>
      <c r="E990" s="3"/>
      <c r="F990" s="58"/>
      <c r="G990" s="57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15">
      <c r="A991" s="3"/>
      <c r="B991" s="3"/>
      <c r="C991" s="3"/>
      <c r="D991" s="3"/>
      <c r="E991" s="3"/>
      <c r="F991" s="58"/>
      <c r="G991" s="57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15">
      <c r="A992" s="3"/>
      <c r="B992" s="3"/>
      <c r="C992" s="3"/>
      <c r="D992" s="3"/>
      <c r="E992" s="3"/>
      <c r="F992" s="58"/>
      <c r="G992" s="57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15">
      <c r="A993" s="3"/>
      <c r="B993" s="3"/>
      <c r="C993" s="3"/>
      <c r="D993" s="3"/>
      <c r="E993" s="3"/>
      <c r="F993" s="58"/>
      <c r="G993" s="57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15">
      <c r="A994" s="3"/>
      <c r="B994" s="3"/>
      <c r="C994" s="3"/>
      <c r="D994" s="3"/>
      <c r="E994" s="3"/>
      <c r="F994" s="58"/>
      <c r="G994" s="57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15">
      <c r="A995" s="3"/>
      <c r="B995" s="3"/>
      <c r="C995" s="3"/>
      <c r="D995" s="3"/>
      <c r="E995" s="3"/>
      <c r="F995" s="58"/>
      <c r="G995" s="57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15">
      <c r="A996" s="3"/>
      <c r="B996" s="3"/>
      <c r="C996" s="3"/>
      <c r="D996" s="3"/>
      <c r="E996" s="3"/>
      <c r="F996" s="58"/>
      <c r="G996" s="57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15">
      <c r="A997" s="3"/>
      <c r="B997" s="3"/>
      <c r="C997" s="3"/>
      <c r="D997" s="3"/>
      <c r="E997" s="3"/>
      <c r="F997" s="58"/>
      <c r="G997" s="57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15">
      <c r="A998" s="3"/>
      <c r="B998" s="3"/>
      <c r="C998" s="3"/>
      <c r="D998" s="3"/>
      <c r="E998" s="3"/>
      <c r="F998" s="58"/>
      <c r="G998" s="57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15">
      <c r="A999" s="3"/>
      <c r="B999" s="3"/>
      <c r="C999" s="3"/>
      <c r="D999" s="3"/>
      <c r="E999" s="3"/>
      <c r="F999" s="58"/>
      <c r="G999" s="57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15">
      <c r="A1000" s="3"/>
      <c r="B1000" s="3"/>
      <c r="C1000" s="3"/>
      <c r="D1000" s="3"/>
      <c r="E1000" s="3"/>
      <c r="F1000" s="58"/>
      <c r="G1000" s="57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4">
    <mergeCell ref="A1:E1"/>
    <mergeCell ref="G1:H1"/>
    <mergeCell ref="A2:G2"/>
    <mergeCell ref="A3:B3"/>
    <mergeCell ref="C3:E3"/>
    <mergeCell ref="A4:B4"/>
    <mergeCell ref="C4:E4"/>
    <mergeCell ref="A5:B5"/>
    <mergeCell ref="C5:E5"/>
    <mergeCell ref="B7:C7"/>
    <mergeCell ref="B8:C8"/>
    <mergeCell ref="B9:C9"/>
    <mergeCell ref="D9:H9"/>
    <mergeCell ref="A10:H10"/>
    <mergeCell ref="B11:C11"/>
    <mergeCell ref="B12:C12"/>
    <mergeCell ref="B13:C13"/>
    <mergeCell ref="B14:C14"/>
    <mergeCell ref="B15:C15"/>
    <mergeCell ref="B16:C16"/>
    <mergeCell ref="A17:F17"/>
    <mergeCell ref="A18:H18"/>
    <mergeCell ref="B19:C19"/>
    <mergeCell ref="D19:H19"/>
    <mergeCell ref="A20:H20"/>
    <mergeCell ref="B21:C21"/>
    <mergeCell ref="B22:C22"/>
    <mergeCell ref="B23:C23"/>
    <mergeCell ref="B24:C24"/>
    <mergeCell ref="B25:C25"/>
    <mergeCell ref="B34:C34"/>
    <mergeCell ref="B35:C35"/>
    <mergeCell ref="B26:C26"/>
    <mergeCell ref="B27:C27"/>
    <mergeCell ref="A28:F28"/>
    <mergeCell ref="A29:H29"/>
    <mergeCell ref="B30:C30"/>
    <mergeCell ref="D30:H30"/>
    <mergeCell ref="F50:H50"/>
    <mergeCell ref="H4:H5"/>
    <mergeCell ref="A40:H40"/>
    <mergeCell ref="B41:C41"/>
    <mergeCell ref="A42:F42"/>
    <mergeCell ref="A43:H43"/>
    <mergeCell ref="A44:F44"/>
    <mergeCell ref="G44:H44"/>
    <mergeCell ref="B36:C36"/>
    <mergeCell ref="A37:F37"/>
    <mergeCell ref="A38:H38"/>
    <mergeCell ref="B39:C39"/>
    <mergeCell ref="D39:H39"/>
    <mergeCell ref="A31:H31"/>
    <mergeCell ref="B32:C32"/>
    <mergeCell ref="B33:C33"/>
  </mergeCells>
  <conditionalFormatting sqref="A30:H30">
    <cfRule type="expression" dxfId="1" priority="2">
      <formula>$G$37&gt;0.15*$G$44</formula>
    </cfRule>
  </conditionalFormatting>
  <conditionalFormatting sqref="A39:H39">
    <cfRule type="expression" dxfId="0" priority="1">
      <formula>$G$42&gt;0.15*$G$44</formula>
    </cfRule>
  </conditionalFormatting>
  <pageMargins left="0.69930555555555596" right="0.69930555555555596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Orçamentária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PMCG</dc:creator>
  <cp:lastModifiedBy>Microsoft Office User</cp:lastModifiedBy>
  <dcterms:created xsi:type="dcterms:W3CDTF">2020-10-19T16:09:00Z</dcterms:created>
  <dcterms:modified xsi:type="dcterms:W3CDTF">2023-10-31T13:55:53Z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1046-10.2.0.5871</vt:lpwstr>
  </property>
</Properties>
</file>